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9" i="2" l="1"/>
  <c r="S45" i="2"/>
  <c r="S44" i="2"/>
  <c r="M43" i="2"/>
  <c r="M40" i="2"/>
  <c r="C53" i="2"/>
  <c r="C52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1" i="2"/>
  <c r="K13" i="1"/>
  <c r="D40" i="1"/>
  <c r="D38" i="1"/>
  <c r="D36" i="1"/>
  <c r="D34" i="1"/>
  <c r="D33" i="1"/>
  <c r="D32" i="1"/>
  <c r="D31" i="1"/>
  <c r="D30" i="1"/>
  <c r="D29" i="1"/>
  <c r="D28" i="1"/>
  <c r="D27" i="1"/>
  <c r="D26" i="1"/>
  <c r="D25" i="1"/>
  <c r="D24" i="1"/>
  <c r="D23" i="1"/>
  <c r="D16" i="1"/>
  <c r="D7" i="1"/>
  <c r="D6" i="1"/>
  <c r="D5" i="1"/>
  <c r="D8" i="1" s="1"/>
  <c r="D4" i="1"/>
  <c r="D3" i="1"/>
</calcChain>
</file>

<file path=xl/sharedStrings.xml><?xml version="1.0" encoding="utf-8"?>
<sst xmlns="http://schemas.openxmlformats.org/spreadsheetml/2006/main" count="34" uniqueCount="32">
  <si>
    <t>GUTERA ENDUI</t>
  </si>
  <si>
    <t>CIMENT</t>
  </si>
  <si>
    <t>ENDUI</t>
  </si>
  <si>
    <t>IMISENO</t>
  </si>
  <si>
    <t>CORE</t>
  </si>
  <si>
    <t>IRANGI</t>
  </si>
  <si>
    <t>QTY</t>
  </si>
  <si>
    <t>UNIT PRICE</t>
  </si>
  <si>
    <t>AMOUNT</t>
  </si>
  <si>
    <t>SUB TOTAL</t>
  </si>
  <si>
    <t>ELECTRICAL INSTALLATION</t>
  </si>
  <si>
    <t>REG</t>
  </si>
  <si>
    <t>IBIKORESHO</t>
  </si>
  <si>
    <t>MDVR</t>
  </si>
  <si>
    <t>CIVIL WORKS</t>
  </si>
  <si>
    <t>UMUCANGA</t>
  </si>
  <si>
    <t>AMATAFARI</t>
  </si>
  <si>
    <t>AMABUYE</t>
  </si>
  <si>
    <t>ABAFUNDI</t>
  </si>
  <si>
    <t>ABAYEDI</t>
  </si>
  <si>
    <t>AMAZI</t>
  </si>
  <si>
    <t>GUKOTERA</t>
  </si>
  <si>
    <t>TOILET</t>
  </si>
  <si>
    <t>UTWUGI</t>
  </si>
  <si>
    <t>SERIRE</t>
  </si>
  <si>
    <t>IGISHAHURO IGIKONI</t>
  </si>
  <si>
    <t>FERABETO</t>
  </si>
  <si>
    <t>ENTRIE</t>
  </si>
  <si>
    <t>PORTAILLE</t>
  </si>
  <si>
    <t>FILLE DE FEE</t>
  </si>
  <si>
    <t>MAINDAIVRE</t>
  </si>
  <si>
    <t>G/TOTAL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</si>
</sst>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4" workbookViewId="0">
      <selection activeCell="J9" sqref="J9"/>
    </sheetView>
  </sheetViews>
  <sheetFormatPr defaultRowHeight="15" x14ac:dyDescent="0.25"/>
  <cols>
    <col min="1" max="1" width="45.5703125" customWidth="1"/>
    <col min="3" max="3" width="10.5703125" customWidth="1"/>
    <col min="4" max="4" width="11.28515625" bestFit="1" customWidth="1"/>
  </cols>
  <sheetData>
    <row r="1" spans="1:11" ht="15.75" customHeight="1" x14ac:dyDescent="0.25">
      <c r="A1" s="3" t="s">
        <v>0</v>
      </c>
    </row>
    <row r="2" spans="1:11" s="3" customFormat="1" x14ac:dyDescent="0.25">
      <c r="B2" s="3" t="s">
        <v>6</v>
      </c>
      <c r="C2" s="3" t="s">
        <v>7</v>
      </c>
      <c r="D2" s="3" t="s">
        <v>8</v>
      </c>
      <c r="F2" s="3">
        <v>244200</v>
      </c>
    </row>
    <row r="3" spans="1:11" s="2" customFormat="1" x14ac:dyDescent="0.25">
      <c r="A3" s="2" t="s">
        <v>1</v>
      </c>
      <c r="B3" s="2">
        <v>30</v>
      </c>
      <c r="C3" s="2">
        <v>11700</v>
      </c>
      <c r="D3" s="2">
        <f>B3*C3</f>
        <v>351000</v>
      </c>
    </row>
    <row r="4" spans="1:11" s="2" customFormat="1" x14ac:dyDescent="0.25">
      <c r="A4" s="2" t="s">
        <v>2</v>
      </c>
      <c r="B4" s="2">
        <v>11</v>
      </c>
      <c r="C4" s="2">
        <v>13500</v>
      </c>
      <c r="D4" s="2">
        <f>B4*C4</f>
        <v>148500</v>
      </c>
    </row>
    <row r="5" spans="1:11" s="2" customFormat="1" x14ac:dyDescent="0.25">
      <c r="A5" s="2" t="s">
        <v>3</v>
      </c>
      <c r="B5" s="2">
        <v>6</v>
      </c>
      <c r="C5" s="2">
        <v>1000</v>
      </c>
      <c r="D5" s="2">
        <f>B5*C5</f>
        <v>6000</v>
      </c>
    </row>
    <row r="6" spans="1:11" s="2" customFormat="1" x14ac:dyDescent="0.25">
      <c r="A6" s="2" t="s">
        <v>4</v>
      </c>
      <c r="B6" s="2">
        <v>2</v>
      </c>
      <c r="C6" s="2">
        <v>7250</v>
      </c>
      <c r="D6" s="2">
        <f>B6*C6</f>
        <v>14500</v>
      </c>
    </row>
    <row r="7" spans="1:11" s="2" customFormat="1" x14ac:dyDescent="0.25">
      <c r="A7" s="2" t="s">
        <v>5</v>
      </c>
      <c r="B7" s="2">
        <v>146000</v>
      </c>
      <c r="C7" s="2">
        <v>36000</v>
      </c>
      <c r="D7" s="2">
        <f>SUM(B7:C7)</f>
        <v>182000</v>
      </c>
    </row>
    <row r="8" spans="1:11" s="4" customFormat="1" ht="14.25" x14ac:dyDescent="0.25">
      <c r="A8" s="4" t="s">
        <v>9</v>
      </c>
      <c r="D8" s="4">
        <f>SUM(D3:D7)</f>
        <v>702000</v>
      </c>
    </row>
    <row r="9" spans="1:11" x14ac:dyDescent="0.25">
      <c r="E9" s="2"/>
    </row>
    <row r="10" spans="1:11" x14ac:dyDescent="0.25">
      <c r="E10" s="2"/>
    </row>
    <row r="11" spans="1:11" s="3" customFormat="1" x14ac:dyDescent="0.25">
      <c r="A11" s="3" t="s">
        <v>10</v>
      </c>
      <c r="E11" s="5"/>
      <c r="F11" s="3">
        <v>39000</v>
      </c>
    </row>
    <row r="12" spans="1:11" x14ac:dyDescent="0.25">
      <c r="E12" s="2"/>
    </row>
    <row r="13" spans="1:11" x14ac:dyDescent="0.25">
      <c r="A13" t="s">
        <v>11</v>
      </c>
      <c r="D13">
        <v>185000</v>
      </c>
      <c r="E13" s="2"/>
      <c r="K13">
        <f>SUM(F18+F11+F2)</f>
        <v>580700</v>
      </c>
    </row>
    <row r="14" spans="1:11" x14ac:dyDescent="0.25">
      <c r="A14" t="s">
        <v>12</v>
      </c>
      <c r="D14">
        <v>304000</v>
      </c>
      <c r="E14" s="2"/>
    </row>
    <row r="15" spans="1:11" x14ac:dyDescent="0.25">
      <c r="A15" t="s">
        <v>13</v>
      </c>
      <c r="D15">
        <v>60000</v>
      </c>
      <c r="E15" s="2"/>
    </row>
    <row r="16" spans="1:11" s="3" customFormat="1" x14ac:dyDescent="0.25">
      <c r="A16" s="3" t="s">
        <v>9</v>
      </c>
      <c r="D16" s="3">
        <f>SUM(D13:D15)</f>
        <v>549000</v>
      </c>
    </row>
    <row r="18" spans="1:6" s="3" customFormat="1" x14ac:dyDescent="0.25">
      <c r="A18" s="3" t="s">
        <v>14</v>
      </c>
      <c r="F18" s="3">
        <v>297500</v>
      </c>
    </row>
    <row r="20" spans="1:6" x14ac:dyDescent="0.25">
      <c r="A20" s="1" t="s">
        <v>15</v>
      </c>
      <c r="B20">
        <v>1</v>
      </c>
      <c r="C20">
        <v>125000</v>
      </c>
      <c r="D20">
        <v>125000</v>
      </c>
    </row>
    <row r="21" spans="1:6" x14ac:dyDescent="0.25">
      <c r="A21" s="1" t="s">
        <v>16</v>
      </c>
      <c r="B21">
        <v>1</v>
      </c>
      <c r="C21">
        <v>100000</v>
      </c>
      <c r="D21">
        <v>100000</v>
      </c>
    </row>
    <row r="22" spans="1:6" x14ac:dyDescent="0.25">
      <c r="A22" s="1" t="s">
        <v>17</v>
      </c>
      <c r="B22">
        <v>1</v>
      </c>
      <c r="C22">
        <v>68000</v>
      </c>
      <c r="D22">
        <v>68000</v>
      </c>
    </row>
    <row r="23" spans="1:6" x14ac:dyDescent="0.25">
      <c r="A23" s="1" t="s">
        <v>18</v>
      </c>
      <c r="B23">
        <v>17</v>
      </c>
      <c r="C23">
        <v>6000</v>
      </c>
      <c r="D23">
        <f>B23*C23</f>
        <v>102000</v>
      </c>
    </row>
    <row r="24" spans="1:6" x14ac:dyDescent="0.25">
      <c r="A24" s="1" t="s">
        <v>19</v>
      </c>
      <c r="B24">
        <v>17</v>
      </c>
      <c r="C24">
        <v>3000</v>
      </c>
      <c r="D24">
        <f>B24*C24</f>
        <v>51000</v>
      </c>
    </row>
    <row r="25" spans="1:6" x14ac:dyDescent="0.25">
      <c r="A25" s="1" t="s">
        <v>20</v>
      </c>
      <c r="B25">
        <v>31</v>
      </c>
      <c r="C25">
        <v>500</v>
      </c>
      <c r="D25">
        <f>B25*C25</f>
        <v>15500</v>
      </c>
    </row>
    <row r="26" spans="1:6" x14ac:dyDescent="0.25">
      <c r="A26" s="1" t="s">
        <v>21</v>
      </c>
      <c r="B26">
        <v>1</v>
      </c>
      <c r="C26">
        <v>50000</v>
      </c>
      <c r="D26">
        <f>B26*C26</f>
        <v>50000</v>
      </c>
    </row>
    <row r="27" spans="1:6" x14ac:dyDescent="0.25">
      <c r="A27" s="1" t="s">
        <v>22</v>
      </c>
      <c r="B27">
        <v>1</v>
      </c>
      <c r="C27">
        <v>14000</v>
      </c>
      <c r="D27">
        <f>B27*C27</f>
        <v>14000</v>
      </c>
    </row>
    <row r="28" spans="1:6" x14ac:dyDescent="0.25">
      <c r="A28" s="1" t="s">
        <v>23</v>
      </c>
      <c r="B28">
        <v>2</v>
      </c>
      <c r="C28">
        <v>12500</v>
      </c>
      <c r="D28">
        <f>B28*C28</f>
        <v>25000</v>
      </c>
    </row>
    <row r="29" spans="1:6" x14ac:dyDescent="0.25">
      <c r="A29" s="1" t="s">
        <v>24</v>
      </c>
      <c r="B29">
        <v>2</v>
      </c>
      <c r="C29">
        <v>13000</v>
      </c>
      <c r="D29">
        <f>B29*C29</f>
        <v>26000</v>
      </c>
    </row>
    <row r="30" spans="1:6" x14ac:dyDescent="0.25">
      <c r="A30" s="1" t="s">
        <v>25</v>
      </c>
      <c r="B30">
        <v>1</v>
      </c>
      <c r="C30">
        <v>5000</v>
      </c>
      <c r="D30">
        <f>B30*C30</f>
        <v>5000</v>
      </c>
    </row>
    <row r="31" spans="1:6" x14ac:dyDescent="0.25">
      <c r="A31" s="1" t="s">
        <v>26</v>
      </c>
      <c r="B31">
        <v>3</v>
      </c>
      <c r="C31">
        <v>12000</v>
      </c>
      <c r="D31">
        <f>B31*C31</f>
        <v>36000</v>
      </c>
    </row>
    <row r="32" spans="1:6" x14ac:dyDescent="0.25">
      <c r="A32" s="1" t="s">
        <v>27</v>
      </c>
      <c r="B32">
        <v>30</v>
      </c>
      <c r="C32">
        <v>600</v>
      </c>
      <c r="D32">
        <f>B32*C32</f>
        <v>18000</v>
      </c>
    </row>
    <row r="33" spans="1:12" x14ac:dyDescent="0.25">
      <c r="A33" s="1" t="s">
        <v>28</v>
      </c>
      <c r="B33">
        <v>1</v>
      </c>
      <c r="C33">
        <v>470000</v>
      </c>
      <c r="D33">
        <f>B33*C33</f>
        <v>470000</v>
      </c>
    </row>
    <row r="34" spans="1:12" x14ac:dyDescent="0.25">
      <c r="A34" s="1" t="s">
        <v>29</v>
      </c>
      <c r="B34">
        <v>1</v>
      </c>
      <c r="C34">
        <v>2000</v>
      </c>
      <c r="D34">
        <f>B34*C34</f>
        <v>2000</v>
      </c>
    </row>
    <row r="36" spans="1:12" s="3" customFormat="1" x14ac:dyDescent="0.25">
      <c r="A36" s="3" t="s">
        <v>9</v>
      </c>
      <c r="D36" s="3">
        <f>SUM(D20:D34)</f>
        <v>1107500</v>
      </c>
      <c r="L36" s="1"/>
    </row>
    <row r="38" spans="1:12" s="3" customFormat="1" x14ac:dyDescent="0.25">
      <c r="A38" s="3" t="s">
        <v>30</v>
      </c>
      <c r="B38" s="3">
        <v>1</v>
      </c>
      <c r="C38" s="3">
        <v>150000</v>
      </c>
      <c r="D38" s="3">
        <f>B38*C38</f>
        <v>150000</v>
      </c>
      <c r="F38" s="3">
        <v>-10000</v>
      </c>
      <c r="L38" s="1"/>
    </row>
    <row r="39" spans="1:12" x14ac:dyDescent="0.25">
      <c r="L39" s="3"/>
    </row>
    <row r="40" spans="1:12" s="6" customFormat="1" ht="18.75" x14ac:dyDescent="0.3">
      <c r="A40" s="6" t="s">
        <v>31</v>
      </c>
      <c r="D40" s="6">
        <f>SUM(D8+D16+D36+D38)</f>
        <v>2508500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tabSelected="1" topLeftCell="A34" workbookViewId="0">
      <selection activeCell="J45" sqref="J45"/>
    </sheetView>
  </sheetViews>
  <sheetFormatPr defaultRowHeight="15" x14ac:dyDescent="0.25"/>
  <sheetData>
    <row r="1" spans="1:3" x14ac:dyDescent="0.25">
      <c r="A1">
        <v>1</v>
      </c>
      <c r="B1">
        <v>10000</v>
      </c>
      <c r="C1">
        <f>A1*B1</f>
        <v>10000</v>
      </c>
    </row>
    <row r="2" spans="1:3" x14ac:dyDescent="0.25">
      <c r="A2">
        <v>1</v>
      </c>
      <c r="B2">
        <v>2000</v>
      </c>
      <c r="C2">
        <f t="shared" ref="C2:C51" si="0">A2*B2</f>
        <v>2000</v>
      </c>
    </row>
    <row r="3" spans="1:3" x14ac:dyDescent="0.25">
      <c r="A3">
        <v>4</v>
      </c>
      <c r="B3">
        <v>11700</v>
      </c>
      <c r="C3">
        <f t="shared" si="0"/>
        <v>46800</v>
      </c>
    </row>
    <row r="4" spans="1:3" x14ac:dyDescent="0.25">
      <c r="A4">
        <v>4</v>
      </c>
      <c r="B4">
        <v>13500</v>
      </c>
      <c r="C4">
        <f t="shared" si="0"/>
        <v>54000</v>
      </c>
    </row>
    <row r="5" spans="1:3" x14ac:dyDescent="0.25">
      <c r="A5">
        <v>1</v>
      </c>
      <c r="B5">
        <v>10500</v>
      </c>
      <c r="C5">
        <f t="shared" si="0"/>
        <v>10500</v>
      </c>
    </row>
    <row r="6" spans="1:3" x14ac:dyDescent="0.25">
      <c r="A6">
        <v>5</v>
      </c>
      <c r="B6">
        <v>500</v>
      </c>
      <c r="C6">
        <f t="shared" si="0"/>
        <v>2500</v>
      </c>
    </row>
    <row r="7" spans="1:3" x14ac:dyDescent="0.25">
      <c r="A7">
        <v>1</v>
      </c>
      <c r="B7">
        <v>50000</v>
      </c>
      <c r="C7">
        <f t="shared" si="0"/>
        <v>50000</v>
      </c>
    </row>
    <row r="8" spans="1:3" x14ac:dyDescent="0.25">
      <c r="A8">
        <v>3</v>
      </c>
      <c r="B8">
        <v>500</v>
      </c>
      <c r="C8">
        <f t="shared" si="0"/>
        <v>1500</v>
      </c>
    </row>
    <row r="9" spans="1:3" x14ac:dyDescent="0.25">
      <c r="A9">
        <v>1</v>
      </c>
      <c r="B9">
        <v>274000</v>
      </c>
      <c r="C9">
        <f t="shared" si="0"/>
        <v>274000</v>
      </c>
    </row>
    <row r="10" spans="1:3" x14ac:dyDescent="0.25">
      <c r="A10">
        <v>1</v>
      </c>
      <c r="B10">
        <v>300000</v>
      </c>
      <c r="C10">
        <f t="shared" si="0"/>
        <v>300000</v>
      </c>
    </row>
    <row r="11" spans="1:3" x14ac:dyDescent="0.25">
      <c r="A11">
        <v>3</v>
      </c>
      <c r="B11">
        <v>13500</v>
      </c>
      <c r="C11">
        <f t="shared" si="0"/>
        <v>40500</v>
      </c>
    </row>
    <row r="12" spans="1:3" x14ac:dyDescent="0.25">
      <c r="A12">
        <v>3</v>
      </c>
      <c r="B12">
        <v>11700</v>
      </c>
      <c r="C12">
        <f t="shared" si="0"/>
        <v>35100</v>
      </c>
    </row>
    <row r="13" spans="1:3" x14ac:dyDescent="0.25">
      <c r="A13">
        <v>1</v>
      </c>
      <c r="B13">
        <v>60000</v>
      </c>
      <c r="C13">
        <f t="shared" si="0"/>
        <v>60000</v>
      </c>
    </row>
    <row r="14" spans="1:3" x14ac:dyDescent="0.25">
      <c r="A14">
        <v>1</v>
      </c>
      <c r="B14">
        <v>100000</v>
      </c>
      <c r="C14">
        <f t="shared" si="0"/>
        <v>100000</v>
      </c>
    </row>
    <row r="15" spans="1:3" x14ac:dyDescent="0.25">
      <c r="A15">
        <v>1</v>
      </c>
      <c r="B15">
        <v>6000</v>
      </c>
      <c r="C15">
        <f t="shared" si="0"/>
        <v>6000</v>
      </c>
    </row>
    <row r="16" spans="1:3" x14ac:dyDescent="0.25">
      <c r="A16">
        <v>1</v>
      </c>
      <c r="B16">
        <v>3000</v>
      </c>
      <c r="C16">
        <f t="shared" si="0"/>
        <v>3000</v>
      </c>
    </row>
    <row r="17" spans="1:3" x14ac:dyDescent="0.25">
      <c r="A17">
        <v>6</v>
      </c>
      <c r="B17">
        <v>500</v>
      </c>
      <c r="C17">
        <f t="shared" si="0"/>
        <v>3000</v>
      </c>
    </row>
    <row r="18" spans="1:3" x14ac:dyDescent="0.25">
      <c r="A18">
        <v>1</v>
      </c>
      <c r="B18">
        <v>30000</v>
      </c>
      <c r="C18">
        <f t="shared" si="0"/>
        <v>30000</v>
      </c>
    </row>
    <row r="19" spans="1:3" x14ac:dyDescent="0.25">
      <c r="A19">
        <v>1</v>
      </c>
      <c r="B19">
        <v>56000</v>
      </c>
      <c r="C19">
        <f t="shared" si="0"/>
        <v>56000</v>
      </c>
    </row>
    <row r="20" spans="1:3" x14ac:dyDescent="0.25">
      <c r="A20">
        <v>1</v>
      </c>
      <c r="B20">
        <v>100000</v>
      </c>
      <c r="C20">
        <f t="shared" si="0"/>
        <v>100000</v>
      </c>
    </row>
    <row r="21" spans="1:3" x14ac:dyDescent="0.25">
      <c r="A21">
        <v>1</v>
      </c>
      <c r="B21">
        <v>14000</v>
      </c>
      <c r="C21">
        <f t="shared" si="0"/>
        <v>14000</v>
      </c>
    </row>
    <row r="22" spans="1:3" x14ac:dyDescent="0.25">
      <c r="A22">
        <v>1</v>
      </c>
      <c r="B22">
        <v>8000</v>
      </c>
      <c r="C22">
        <f t="shared" si="0"/>
        <v>8000</v>
      </c>
    </row>
    <row r="23" spans="1:3" x14ac:dyDescent="0.25">
      <c r="A23">
        <v>1</v>
      </c>
      <c r="B23">
        <v>5000</v>
      </c>
      <c r="C23">
        <f t="shared" si="0"/>
        <v>5000</v>
      </c>
    </row>
    <row r="24" spans="1:3" x14ac:dyDescent="0.25">
      <c r="A24">
        <v>3</v>
      </c>
      <c r="B24">
        <v>12000</v>
      </c>
      <c r="C24">
        <f t="shared" si="0"/>
        <v>36000</v>
      </c>
    </row>
    <row r="25" spans="1:3" x14ac:dyDescent="0.25">
      <c r="A25">
        <v>30</v>
      </c>
      <c r="B25">
        <v>600</v>
      </c>
      <c r="C25">
        <f t="shared" si="0"/>
        <v>18000</v>
      </c>
    </row>
    <row r="26" spans="1:3" x14ac:dyDescent="0.25">
      <c r="A26">
        <v>1</v>
      </c>
      <c r="B26">
        <v>58000</v>
      </c>
      <c r="C26">
        <f t="shared" si="0"/>
        <v>58000</v>
      </c>
    </row>
    <row r="27" spans="1:3" x14ac:dyDescent="0.25">
      <c r="A27">
        <v>2</v>
      </c>
      <c r="B27">
        <v>11700</v>
      </c>
      <c r="C27">
        <f t="shared" si="0"/>
        <v>23400</v>
      </c>
    </row>
    <row r="28" spans="1:3" x14ac:dyDescent="0.25">
      <c r="A28">
        <v>1</v>
      </c>
      <c r="B28">
        <v>6000</v>
      </c>
      <c r="C28">
        <f t="shared" si="0"/>
        <v>6000</v>
      </c>
    </row>
    <row r="29" spans="1:3" x14ac:dyDescent="0.25">
      <c r="A29">
        <v>1</v>
      </c>
      <c r="B29">
        <v>3000</v>
      </c>
      <c r="C29">
        <f t="shared" si="0"/>
        <v>3000</v>
      </c>
    </row>
    <row r="30" spans="1:3" x14ac:dyDescent="0.25">
      <c r="A30">
        <v>3</v>
      </c>
      <c r="B30">
        <v>11700</v>
      </c>
      <c r="C30">
        <f t="shared" si="0"/>
        <v>35100</v>
      </c>
    </row>
    <row r="31" spans="1:3" x14ac:dyDescent="0.25">
      <c r="A31">
        <v>2</v>
      </c>
      <c r="B31">
        <v>13500</v>
      </c>
      <c r="C31">
        <f t="shared" si="0"/>
        <v>27000</v>
      </c>
    </row>
    <row r="32" spans="1:3" x14ac:dyDescent="0.25">
      <c r="A32">
        <v>1</v>
      </c>
      <c r="B32">
        <v>3000</v>
      </c>
      <c r="C32">
        <f t="shared" si="0"/>
        <v>3000</v>
      </c>
    </row>
    <row r="33" spans="1:20" x14ac:dyDescent="0.25">
      <c r="A33">
        <v>1</v>
      </c>
      <c r="B33">
        <v>6000</v>
      </c>
      <c r="C33">
        <f t="shared" si="0"/>
        <v>6000</v>
      </c>
    </row>
    <row r="34" spans="1:20" x14ac:dyDescent="0.25">
      <c r="A34">
        <v>1</v>
      </c>
      <c r="B34">
        <v>4000</v>
      </c>
      <c r="C34">
        <f t="shared" si="0"/>
        <v>4000</v>
      </c>
    </row>
    <row r="35" spans="1:20" x14ac:dyDescent="0.25">
      <c r="A35">
        <v>6</v>
      </c>
      <c r="B35">
        <v>1000</v>
      </c>
      <c r="C35">
        <f t="shared" si="0"/>
        <v>6000</v>
      </c>
    </row>
    <row r="36" spans="1:20" x14ac:dyDescent="0.25">
      <c r="A36">
        <v>1</v>
      </c>
      <c r="B36">
        <v>30000</v>
      </c>
      <c r="C36">
        <f t="shared" si="0"/>
        <v>30000</v>
      </c>
      <c r="P36">
        <v>23400</v>
      </c>
    </row>
    <row r="37" spans="1:20" x14ac:dyDescent="0.25">
      <c r="A37">
        <v>1</v>
      </c>
      <c r="B37">
        <v>110000</v>
      </c>
      <c r="C37">
        <f t="shared" si="0"/>
        <v>110000</v>
      </c>
      <c r="P37">
        <v>25000</v>
      </c>
    </row>
    <row r="38" spans="1:20" x14ac:dyDescent="0.25">
      <c r="A38">
        <v>4</v>
      </c>
      <c r="B38">
        <v>11700</v>
      </c>
      <c r="C38">
        <f t="shared" si="0"/>
        <v>46800</v>
      </c>
      <c r="M38">
        <v>1925200</v>
      </c>
      <c r="P38">
        <v>26000</v>
      </c>
    </row>
    <row r="39" spans="1:20" x14ac:dyDescent="0.25">
      <c r="A39">
        <v>2</v>
      </c>
      <c r="B39">
        <v>6000</v>
      </c>
      <c r="C39">
        <f t="shared" si="0"/>
        <v>12000</v>
      </c>
      <c r="M39">
        <v>82500</v>
      </c>
      <c r="P39">
        <v>27000</v>
      </c>
    </row>
    <row r="40" spans="1:20" x14ac:dyDescent="0.25">
      <c r="A40">
        <v>2</v>
      </c>
      <c r="B40">
        <v>3000</v>
      </c>
      <c r="C40">
        <f t="shared" si="0"/>
        <v>6000</v>
      </c>
      <c r="M40">
        <f>SUM(P36:P46)</f>
        <v>316400</v>
      </c>
      <c r="P40">
        <v>146000</v>
      </c>
    </row>
    <row r="41" spans="1:20" x14ac:dyDescent="0.25">
      <c r="A41">
        <v>1</v>
      </c>
      <c r="B41">
        <v>20000</v>
      </c>
      <c r="C41">
        <f t="shared" si="0"/>
        <v>20000</v>
      </c>
      <c r="M41">
        <v>63400</v>
      </c>
      <c r="P41">
        <v>18000</v>
      </c>
    </row>
    <row r="42" spans="1:20" x14ac:dyDescent="0.25">
      <c r="A42">
        <v>1</v>
      </c>
      <c r="B42">
        <v>17000</v>
      </c>
      <c r="C42">
        <f t="shared" si="0"/>
        <v>17000</v>
      </c>
      <c r="M42">
        <v>118400</v>
      </c>
      <c r="P42">
        <v>12000</v>
      </c>
    </row>
    <row r="43" spans="1:20" x14ac:dyDescent="0.25">
      <c r="A43">
        <v>1</v>
      </c>
      <c r="B43">
        <v>2000</v>
      </c>
      <c r="C43">
        <f t="shared" si="0"/>
        <v>2000</v>
      </c>
      <c r="M43" s="3">
        <f>SUM(M38:M42)</f>
        <v>2505900</v>
      </c>
      <c r="P43">
        <v>6000</v>
      </c>
      <c r="S43">
        <v>2162000</v>
      </c>
      <c r="T43">
        <v>300000</v>
      </c>
    </row>
    <row r="44" spans="1:20" x14ac:dyDescent="0.25">
      <c r="A44">
        <v>1</v>
      </c>
      <c r="B44">
        <v>3400</v>
      </c>
      <c r="C44">
        <f t="shared" si="0"/>
        <v>3400</v>
      </c>
      <c r="P44">
        <v>1000</v>
      </c>
      <c r="S44">
        <f>S43-T43</f>
        <v>1862000</v>
      </c>
      <c r="T44">
        <v>580700</v>
      </c>
    </row>
    <row r="45" spans="1:20" x14ac:dyDescent="0.25">
      <c r="A45">
        <v>1</v>
      </c>
      <c r="B45">
        <v>30000</v>
      </c>
      <c r="C45">
        <f t="shared" si="0"/>
        <v>30000</v>
      </c>
      <c r="P45">
        <v>2000</v>
      </c>
      <c r="S45">
        <f>S44+T44</f>
        <v>2442700</v>
      </c>
    </row>
    <row r="46" spans="1:20" x14ac:dyDescent="0.25">
      <c r="A46">
        <v>5</v>
      </c>
      <c r="B46">
        <v>500</v>
      </c>
      <c r="C46">
        <f t="shared" si="0"/>
        <v>2500</v>
      </c>
      <c r="P46">
        <v>30000</v>
      </c>
    </row>
    <row r="47" spans="1:20" x14ac:dyDescent="0.25">
      <c r="A47">
        <v>3</v>
      </c>
      <c r="B47">
        <v>11700</v>
      </c>
      <c r="C47">
        <f t="shared" si="0"/>
        <v>35100</v>
      </c>
    </row>
    <row r="48" spans="1:20" x14ac:dyDescent="0.25">
      <c r="A48">
        <v>1</v>
      </c>
      <c r="B48">
        <v>52000</v>
      </c>
      <c r="C48">
        <f t="shared" si="0"/>
        <v>52000</v>
      </c>
    </row>
    <row r="49" spans="1:17" x14ac:dyDescent="0.25">
      <c r="A49">
        <v>2</v>
      </c>
      <c r="B49">
        <v>6000</v>
      </c>
      <c r="C49">
        <f t="shared" si="0"/>
        <v>12000</v>
      </c>
      <c r="Q49">
        <f>M43-S45</f>
        <v>63200</v>
      </c>
    </row>
    <row r="50" spans="1:17" x14ac:dyDescent="0.25">
      <c r="A50">
        <v>2</v>
      </c>
      <c r="B50">
        <v>3000</v>
      </c>
      <c r="C50">
        <f t="shared" si="0"/>
        <v>6000</v>
      </c>
    </row>
    <row r="51" spans="1:17" x14ac:dyDescent="0.25">
      <c r="A51">
        <v>6</v>
      </c>
      <c r="B51">
        <v>500</v>
      </c>
      <c r="C51">
        <f t="shared" si="0"/>
        <v>3000</v>
      </c>
    </row>
    <row r="52" spans="1:17" x14ac:dyDescent="0.25">
      <c r="C52" s="3">
        <f>SUM(C1:C51)</f>
        <v>1825200</v>
      </c>
      <c r="D52">
        <v>100000</v>
      </c>
    </row>
    <row r="53" spans="1:17" x14ac:dyDescent="0.25">
      <c r="C53" s="3">
        <f>C52+D52</f>
        <v>1925200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2023-05-16T08:00:09Z</dcterms:modified>
</cp:coreProperties>
</file>